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knya\Downloads\Ежедневное меню 1-4 класс(2)\Ежедневное меню 1-4 класс\"/>
    </mc:Choice>
  </mc:AlternateContent>
  <bookViews>
    <workbookView xWindow="0" yWindow="0" windowWidth="14772" windowHeight="1164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F13" i="1"/>
  <c r="F157" i="1" l="1"/>
  <c r="H195" i="1"/>
  <c r="G195" i="1"/>
  <c r="J195" i="1"/>
  <c r="L195" i="1"/>
  <c r="F195" i="1"/>
  <c r="J176" i="1"/>
  <c r="F176" i="1"/>
  <c r="J157" i="1"/>
  <c r="G138" i="1"/>
  <c r="I138" i="1"/>
  <c r="J138" i="1"/>
  <c r="J62" i="1"/>
  <c r="I100" i="1"/>
  <c r="F62" i="1"/>
  <c r="I43" i="1"/>
  <c r="F43" i="1"/>
  <c r="H43" i="1"/>
  <c r="L43" i="1"/>
  <c r="H24" i="1"/>
  <c r="F24" i="1"/>
  <c r="I176" i="1"/>
  <c r="L176" i="1"/>
  <c r="H176" i="1"/>
  <c r="G176" i="1"/>
  <c r="L157" i="1"/>
  <c r="H157" i="1"/>
  <c r="I157" i="1"/>
  <c r="H138" i="1"/>
  <c r="L138" i="1"/>
  <c r="F138" i="1"/>
  <c r="H119" i="1"/>
  <c r="L119" i="1"/>
  <c r="J119" i="1"/>
  <c r="I119" i="1"/>
  <c r="G119" i="1"/>
  <c r="F119" i="1"/>
  <c r="F100" i="1"/>
  <c r="G100" i="1"/>
  <c r="L100" i="1"/>
  <c r="J100" i="1"/>
  <c r="H100" i="1"/>
  <c r="J81" i="1"/>
  <c r="L81" i="1"/>
  <c r="I81" i="1"/>
  <c r="G81" i="1"/>
  <c r="F81" i="1"/>
  <c r="I62" i="1"/>
  <c r="H62" i="1"/>
  <c r="L62" i="1"/>
  <c r="G62" i="1"/>
  <c r="G43" i="1"/>
  <c r="L24" i="1"/>
  <c r="J24" i="1"/>
  <c r="G24" i="1"/>
  <c r="F196" i="1" l="1"/>
  <c r="I196" i="1"/>
  <c r="H196" i="1"/>
  <c r="J196" i="1"/>
  <c r="G196" i="1"/>
  <c r="L196" i="1"/>
</calcChain>
</file>

<file path=xl/sharedStrings.xml><?xml version="1.0" encoding="utf-8"?>
<sst xmlns="http://schemas.openxmlformats.org/spreadsheetml/2006/main" count="397" uniqueCount="93">
  <si>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</si>
  <si>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</si>
  <si>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</si>
  <si>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</si>
  <si>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</si>
  <si>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</si>
  <si>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</si>
  <si>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</si>
  <si>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</si>
  <si>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</si>
  <si>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</si>
  <si>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</si>
  <si>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</si>
  <si>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</si>
  <si>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</si>
  <si>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</si>
  <si>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</si>
  <si>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</si>
  <si>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</si>
  <si>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</si>
  <si>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</si>
  <si>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</si>
  <si>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</si>
  <si>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</si>
  <si>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</si>
  <si>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</si>
  <si>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</si>
  <si>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</si>
  <si>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</si>
  <si>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</si>
  <si>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</si>
  <si>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</si>
  <si>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</si>
  <si>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</si>
  <si>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</si>
  <si>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</si>
  <si>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</si>
  <si>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</si>
  <si>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</si>
  <si>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</si>
  <si>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Каша рисовая молочная вязкая</t>
  </si>
  <si>
    <t>какао с молоком</t>
  </si>
  <si>
    <t>банан</t>
  </si>
  <si>
    <t>котлета мясная</t>
  </si>
  <si>
    <t>макароны отварные</t>
  </si>
  <si>
    <t>хлеб ржаной</t>
  </si>
  <si>
    <t>гост 84</t>
  </si>
  <si>
    <t>чай с сахаром и лимоном</t>
  </si>
  <si>
    <t>рис отварной</t>
  </si>
  <si>
    <t>чай без сахара</t>
  </si>
  <si>
    <t>йогурт фруктовый</t>
  </si>
  <si>
    <t>тефтели мясные с соусом</t>
  </si>
  <si>
    <t>греча отварная с маслом</t>
  </si>
  <si>
    <t>компот из сухофруктов</t>
  </si>
  <si>
    <t>щи со свежей капустой на мясном бульоне</t>
  </si>
  <si>
    <t>картофельное пюре</t>
  </si>
  <si>
    <t>яблоко</t>
  </si>
  <si>
    <t>каша "Дружба" молочная вязкая</t>
  </si>
  <si>
    <t>бутерброд с сыром</t>
  </si>
  <si>
    <t>плов с говядиной</t>
  </si>
  <si>
    <t>запеканка творожная со сгущеным молоком</t>
  </si>
  <si>
    <t>макароны отварные с маслом</t>
  </si>
  <si>
    <t>суп из овощей на мясном бульоне</t>
  </si>
  <si>
    <t>капуста тушеная</t>
  </si>
  <si>
    <t>печень тушеная</t>
  </si>
  <si>
    <t>рис отварной со сливочным маслом</t>
  </si>
  <si>
    <t>ту 84</t>
  </si>
  <si>
    <t>жаркое по домашнему</t>
  </si>
  <si>
    <t>чай сладкий</t>
  </si>
  <si>
    <t>гост 31981-13</t>
  </si>
  <si>
    <t>конд.изд.</t>
  </si>
  <si>
    <t>омлет натуральный</t>
  </si>
  <si>
    <t xml:space="preserve">салат со св.капустой </t>
  </si>
  <si>
    <t xml:space="preserve"> Новожилова Н. М.</t>
  </si>
  <si>
    <t xml:space="preserve"> </t>
  </si>
  <si>
    <t>МОУ Скнятиновская ООШ</t>
  </si>
  <si>
    <t>суп гороховый на мясном бульоне</t>
  </si>
  <si>
    <t>свежие овощи по сезону</t>
  </si>
  <si>
    <t>борщ  на мясном бульоне</t>
  </si>
  <si>
    <t xml:space="preserve"> яблоко</t>
  </si>
  <si>
    <t>суп картофельный с рыбой</t>
  </si>
  <si>
    <t>печень по строгановски</t>
  </si>
  <si>
    <t xml:space="preserve"> бутерброд с сыром</t>
  </si>
  <si>
    <t>котлета рыбная</t>
  </si>
  <si>
    <t>суп с макаронными изделиями на мясном бульоне</t>
  </si>
  <si>
    <t xml:space="preserve"> рагу с птицей</t>
  </si>
  <si>
    <t xml:space="preserve"> варенники ленивые из творога со сметаной</t>
  </si>
  <si>
    <t xml:space="preserve"> бефстроганов из птицы</t>
  </si>
  <si>
    <t xml:space="preserve"> каша рисовая молочная вязкая</t>
  </si>
  <si>
    <t>рассольник ленинградский  на мясном бульоне</t>
  </si>
  <si>
    <t xml:space="preserve"> каша пшенная молочная жидкая</t>
  </si>
  <si>
    <t>Запеканка творожная со сметанным соусом</t>
  </si>
  <si>
    <t>каша геркулесовая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</si>
</sst>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4" borderId="1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O142" sqref="O14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75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73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 t="s">
        <v>74</v>
      </c>
      <c r="I3" s="48" t="s">
        <v>74</v>
      </c>
      <c r="J3" s="49">
        <v>2024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3.4</v>
      </c>
      <c r="H6" s="40">
        <v>7.3</v>
      </c>
      <c r="I6" s="40">
        <v>29.6</v>
      </c>
      <c r="J6" s="40">
        <v>198.4</v>
      </c>
      <c r="K6" s="41">
        <v>33</v>
      </c>
      <c r="L6" s="40">
        <v>19</v>
      </c>
    </row>
    <row r="7" spans="1:12" ht="14.4" x14ac:dyDescent="0.3">
      <c r="A7" s="23"/>
      <c r="B7" s="15"/>
      <c r="C7" s="11"/>
      <c r="D7" s="6"/>
      <c r="E7" s="42" t="s">
        <v>74</v>
      </c>
      <c r="F7" s="43" t="s">
        <v>74</v>
      </c>
      <c r="G7" s="43" t="s">
        <v>74</v>
      </c>
      <c r="H7" s="43" t="s">
        <v>74</v>
      </c>
      <c r="I7" s="43" t="s">
        <v>74</v>
      </c>
      <c r="J7" s="43" t="s">
        <v>74</v>
      </c>
      <c r="K7" s="44" t="s">
        <v>74</v>
      </c>
      <c r="L7" s="43" t="s">
        <v>74</v>
      </c>
    </row>
    <row r="8" spans="1:12" ht="14.4" x14ac:dyDescent="0.3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4.9000000000000004</v>
      </c>
      <c r="H8" s="43">
        <v>5</v>
      </c>
      <c r="I8" s="43">
        <v>32.5</v>
      </c>
      <c r="J8" s="43">
        <v>190</v>
      </c>
      <c r="K8" s="44">
        <v>100</v>
      </c>
      <c r="L8" s="43">
        <v>10</v>
      </c>
    </row>
    <row r="9" spans="1:12" ht="14.4" x14ac:dyDescent="0.3">
      <c r="A9" s="23"/>
      <c r="B9" s="15"/>
      <c r="C9" s="11"/>
      <c r="D9" s="7" t="s">
        <v>23</v>
      </c>
      <c r="E9" s="42" t="s">
        <v>58</v>
      </c>
      <c r="F9" s="43">
        <v>45</v>
      </c>
      <c r="G9" s="43">
        <v>5</v>
      </c>
      <c r="H9" s="43">
        <v>5</v>
      </c>
      <c r="I9" s="43">
        <v>10.3</v>
      </c>
      <c r="J9" s="43">
        <v>107</v>
      </c>
      <c r="K9" s="44">
        <v>2</v>
      </c>
      <c r="L9" s="43">
        <v>25</v>
      </c>
    </row>
    <row r="10" spans="1:12" ht="14.4" x14ac:dyDescent="0.3">
      <c r="A10" s="23"/>
      <c r="B10" s="15"/>
      <c r="C10" s="11"/>
      <c r="D10" s="7" t="s">
        <v>24</v>
      </c>
      <c r="E10" s="42" t="s">
        <v>42</v>
      </c>
      <c r="F10" s="43">
        <v>200</v>
      </c>
      <c r="G10" s="43">
        <v>0.6</v>
      </c>
      <c r="H10" s="43">
        <v>0.5</v>
      </c>
      <c r="I10" s="43">
        <v>15.5</v>
      </c>
      <c r="J10" s="43">
        <v>70.5</v>
      </c>
      <c r="K10" s="44"/>
      <c r="L10" s="43">
        <v>25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645</v>
      </c>
      <c r="G13" s="19">
        <f>SUM(G6:G12)</f>
        <v>13.9</v>
      </c>
      <c r="H13" s="19">
        <f>SUM(H6:H12)</f>
        <v>17.8</v>
      </c>
      <c r="I13" s="19">
        <f>SUM(I6:I12)</f>
        <v>87.9</v>
      </c>
      <c r="J13" s="19">
        <f>SUM(J6:J12)</f>
        <v>565.9</v>
      </c>
      <c r="K13" s="25"/>
      <c r="L13" s="19">
        <f>SUM(L6:L12)</f>
        <v>79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77</v>
      </c>
      <c r="F14" s="43">
        <v>60</v>
      </c>
      <c r="G14" s="43">
        <v>1.6</v>
      </c>
      <c r="H14" s="43">
        <v>0.17</v>
      </c>
      <c r="I14" s="43">
        <v>6.8</v>
      </c>
      <c r="J14" s="43">
        <v>43</v>
      </c>
      <c r="K14" s="44"/>
      <c r="L14" s="43">
        <v>4</v>
      </c>
    </row>
    <row r="15" spans="1:12" ht="14.4" x14ac:dyDescent="0.3">
      <c r="A15" s="23"/>
      <c r="B15" s="15"/>
      <c r="C15" s="11"/>
      <c r="D15" s="7" t="s">
        <v>27</v>
      </c>
      <c r="E15" s="42" t="s">
        <v>76</v>
      </c>
      <c r="F15" s="43">
        <v>250</v>
      </c>
      <c r="G15" s="43">
        <v>6.2</v>
      </c>
      <c r="H15" s="43">
        <v>5.6</v>
      </c>
      <c r="I15" s="43">
        <v>22.3</v>
      </c>
      <c r="J15" s="43">
        <v>167</v>
      </c>
      <c r="K15" s="44">
        <v>10</v>
      </c>
      <c r="L15" s="43">
        <v>15</v>
      </c>
    </row>
    <row r="16" spans="1:12" ht="14.4" x14ac:dyDescent="0.3">
      <c r="A16" s="23"/>
      <c r="B16" s="15"/>
      <c r="C16" s="11"/>
      <c r="D16" s="7" t="s">
        <v>28</v>
      </c>
      <c r="E16" s="42" t="s">
        <v>43</v>
      </c>
      <c r="F16" s="43">
        <v>90</v>
      </c>
      <c r="G16" s="43">
        <v>12.7</v>
      </c>
      <c r="H16" s="43">
        <v>11.5</v>
      </c>
      <c r="I16" s="43">
        <v>12.8</v>
      </c>
      <c r="J16" s="43">
        <v>208.8</v>
      </c>
      <c r="K16" s="44">
        <v>59</v>
      </c>
      <c r="L16" s="43">
        <v>40</v>
      </c>
    </row>
    <row r="17" spans="1:12" ht="14.4" x14ac:dyDescent="0.3">
      <c r="A17" s="23"/>
      <c r="B17" s="15"/>
      <c r="C17" s="11"/>
      <c r="D17" s="7" t="s">
        <v>29</v>
      </c>
      <c r="E17" s="42" t="s">
        <v>44</v>
      </c>
      <c r="F17" s="43">
        <v>180</v>
      </c>
      <c r="G17" s="43">
        <v>5.0999999999999996</v>
      </c>
      <c r="H17" s="43">
        <v>9.1</v>
      </c>
      <c r="I17" s="43">
        <v>34.200000000000003</v>
      </c>
      <c r="J17" s="43">
        <v>244.5</v>
      </c>
      <c r="K17" s="44">
        <v>75</v>
      </c>
      <c r="L17" s="43">
        <v>12</v>
      </c>
    </row>
    <row r="18" spans="1:12" ht="14.4" x14ac:dyDescent="0.3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0.02</v>
      </c>
      <c r="H18" s="43">
        <v>0.4</v>
      </c>
      <c r="I18" s="43">
        <v>49.6</v>
      </c>
      <c r="J18" s="43">
        <v>142</v>
      </c>
      <c r="K18" s="44">
        <v>91</v>
      </c>
      <c r="L18" s="43">
        <v>6</v>
      </c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45</v>
      </c>
      <c r="F20" s="43">
        <v>20</v>
      </c>
      <c r="G20" s="43">
        <v>2</v>
      </c>
      <c r="H20" s="43">
        <v>0.3</v>
      </c>
      <c r="I20" s="43">
        <v>14.9</v>
      </c>
      <c r="J20" s="43">
        <v>69</v>
      </c>
      <c r="K20" s="44" t="s">
        <v>46</v>
      </c>
      <c r="L20" s="43">
        <v>2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>SUM(G14:G22)</f>
        <v>27.62</v>
      </c>
      <c r="H23" s="19">
        <f>SUM(H14:H22)</f>
        <v>27.069999999999997</v>
      </c>
      <c r="I23" s="19">
        <f>SUM(I14:I22)</f>
        <v>140.60000000000002</v>
      </c>
      <c r="J23" s="19">
        <f>SUM(J14:J22)</f>
        <v>874.3</v>
      </c>
      <c r="K23" s="25"/>
      <c r="L23" s="19">
        <f>SUM(L14:L22)</f>
        <v>79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1445</v>
      </c>
      <c r="G24" s="32">
        <f>G13+G23</f>
        <v>41.52</v>
      </c>
      <c r="H24" s="32">
        <f>H13+H23</f>
        <v>44.87</v>
      </c>
      <c r="I24" s="32">
        <f>I13+I23</f>
        <v>228.50000000000003</v>
      </c>
      <c r="J24" s="32">
        <f>J13+J23</f>
        <v>1440.1999999999998</v>
      </c>
      <c r="K24" s="32"/>
      <c r="L24" s="32">
        <f>L13+L23</f>
        <v>158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7" t="s">
        <v>91</v>
      </c>
      <c r="F25" s="40">
        <v>230</v>
      </c>
      <c r="G25" s="40">
        <v>30.2</v>
      </c>
      <c r="H25" s="40">
        <v>17.899999999999999</v>
      </c>
      <c r="I25" s="40">
        <v>51.9</v>
      </c>
      <c r="J25" s="40">
        <v>496</v>
      </c>
      <c r="K25" s="41">
        <v>46</v>
      </c>
      <c r="L25" s="40">
        <v>63</v>
      </c>
    </row>
    <row r="26" spans="1:12" ht="14.4" x14ac:dyDescent="0.3">
      <c r="A26" s="14"/>
      <c r="B26" s="15"/>
      <c r="C26" s="11"/>
      <c r="D26" s="6" t="s">
        <v>26</v>
      </c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0.64</v>
      </c>
      <c r="H27" s="43">
        <v>0.01</v>
      </c>
      <c r="I27" s="43">
        <v>0</v>
      </c>
      <c r="J27" s="43">
        <v>0.3</v>
      </c>
      <c r="K27" s="44">
        <v>97</v>
      </c>
      <c r="L27" s="43">
        <v>1</v>
      </c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26.4" x14ac:dyDescent="0.3">
      <c r="A30" s="14"/>
      <c r="B30" s="15"/>
      <c r="C30" s="11"/>
      <c r="D30" s="6" t="s">
        <v>30</v>
      </c>
      <c r="E30" s="42" t="s">
        <v>50</v>
      </c>
      <c r="F30" s="43">
        <v>150</v>
      </c>
      <c r="G30" s="43">
        <v>3.5</v>
      </c>
      <c r="H30" s="43">
        <v>3.1</v>
      </c>
      <c r="I30" s="43">
        <v>17.3</v>
      </c>
      <c r="J30" s="43">
        <v>103.5</v>
      </c>
      <c r="K30" s="44" t="s">
        <v>69</v>
      </c>
      <c r="L30" s="43">
        <v>15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>SUM(G25:G31)</f>
        <v>34.340000000000003</v>
      </c>
      <c r="H32" s="19">
        <f>SUM(H25:H31)</f>
        <v>21.01</v>
      </c>
      <c r="I32" s="19">
        <f>SUM(I25:I31)</f>
        <v>69.2</v>
      </c>
      <c r="J32" s="19">
        <f>SUM(J25:J31)</f>
        <v>599.79999999999995</v>
      </c>
      <c r="K32" s="25"/>
      <c r="L32" s="19">
        <f>SUM(L25:L31)</f>
        <v>79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77</v>
      </c>
      <c r="F33" s="43">
        <v>60</v>
      </c>
      <c r="G33" s="43">
        <v>1.6</v>
      </c>
      <c r="H33" s="43">
        <v>0.17</v>
      </c>
      <c r="I33" s="43">
        <v>6.8</v>
      </c>
      <c r="J33" s="43">
        <v>43</v>
      </c>
      <c r="K33" s="44"/>
      <c r="L33" s="43">
        <v>4</v>
      </c>
    </row>
    <row r="34" spans="1:12" ht="14.4" x14ac:dyDescent="0.3">
      <c r="A34" s="14"/>
      <c r="B34" s="15"/>
      <c r="C34" s="11"/>
      <c r="D34" s="7" t="s">
        <v>27</v>
      </c>
      <c r="E34" s="42" t="s">
        <v>78</v>
      </c>
      <c r="F34" s="43">
        <v>250</v>
      </c>
      <c r="G34" s="43">
        <v>2.2999999999999998</v>
      </c>
      <c r="H34" s="43">
        <v>6.7</v>
      </c>
      <c r="I34" s="43">
        <v>13.4</v>
      </c>
      <c r="J34" s="43">
        <v>122</v>
      </c>
      <c r="K34" s="44">
        <v>6</v>
      </c>
      <c r="L34" s="43">
        <v>17</v>
      </c>
    </row>
    <row r="35" spans="1:12" ht="14.4" x14ac:dyDescent="0.3">
      <c r="A35" s="14"/>
      <c r="B35" s="15"/>
      <c r="C35" s="11"/>
      <c r="D35" s="7" t="s">
        <v>28</v>
      </c>
      <c r="E35" s="42" t="s">
        <v>51</v>
      </c>
      <c r="F35" s="43">
        <v>130</v>
      </c>
      <c r="G35" s="43">
        <v>7.7</v>
      </c>
      <c r="H35" s="43">
        <v>9.6</v>
      </c>
      <c r="I35" s="43">
        <v>9</v>
      </c>
      <c r="J35" s="43">
        <v>254.9</v>
      </c>
      <c r="K35" s="44">
        <v>63</v>
      </c>
      <c r="L35" s="43">
        <v>38</v>
      </c>
    </row>
    <row r="36" spans="1:12" ht="14.4" x14ac:dyDescent="0.3">
      <c r="A36" s="14"/>
      <c r="B36" s="15"/>
      <c r="C36" s="11"/>
      <c r="D36" s="7" t="s">
        <v>29</v>
      </c>
      <c r="E36" s="42" t="s">
        <v>52</v>
      </c>
      <c r="F36" s="43">
        <v>180</v>
      </c>
      <c r="G36" s="43">
        <v>8.6999999999999993</v>
      </c>
      <c r="H36" s="43">
        <v>7.8</v>
      </c>
      <c r="I36" s="43">
        <v>42.6</v>
      </c>
      <c r="J36" s="43">
        <v>334.8</v>
      </c>
      <c r="K36" s="44">
        <v>74</v>
      </c>
      <c r="L36" s="43">
        <v>12</v>
      </c>
    </row>
    <row r="37" spans="1:12" ht="14.4" x14ac:dyDescent="0.3">
      <c r="A37" s="14"/>
      <c r="B37" s="15"/>
      <c r="C37" s="11"/>
      <c r="D37" s="7" t="s">
        <v>30</v>
      </c>
      <c r="E37" s="42" t="s">
        <v>53</v>
      </c>
      <c r="F37" s="43">
        <v>200</v>
      </c>
      <c r="G37" s="43">
        <v>0.2</v>
      </c>
      <c r="H37" s="43">
        <v>0.1</v>
      </c>
      <c r="I37" s="43">
        <v>33</v>
      </c>
      <c r="J37" s="43">
        <v>138</v>
      </c>
      <c r="K37" s="44">
        <v>91</v>
      </c>
      <c r="L37" s="43">
        <v>6</v>
      </c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45</v>
      </c>
      <c r="F39" s="43">
        <v>20</v>
      </c>
      <c r="G39" s="43">
        <v>2.6</v>
      </c>
      <c r="H39" s="43">
        <v>0.4</v>
      </c>
      <c r="I39" s="43">
        <v>19.8</v>
      </c>
      <c r="J39" s="43">
        <v>92</v>
      </c>
      <c r="K39" s="44" t="s">
        <v>46</v>
      </c>
      <c r="L39" s="43">
        <v>2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840</v>
      </c>
      <c r="G42" s="19">
        <f>SUM(G33:G41)</f>
        <v>23.099999999999998</v>
      </c>
      <c r="H42" s="19">
        <f>SUM(H33:H41)</f>
        <v>24.77</v>
      </c>
      <c r="I42" s="19">
        <f>SUM(I33:I41)</f>
        <v>124.6</v>
      </c>
      <c r="J42" s="19">
        <f>SUM(J33:J41)</f>
        <v>984.7</v>
      </c>
      <c r="K42" s="25"/>
      <c r="L42" s="19">
        <f>SUM(L33:L41)</f>
        <v>79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1420</v>
      </c>
      <c r="G43" s="32">
        <f>G32+G42</f>
        <v>57.44</v>
      </c>
      <c r="H43" s="32">
        <f>H32+H42</f>
        <v>45.78</v>
      </c>
      <c r="I43" s="32">
        <f>I32+I42</f>
        <v>193.8</v>
      </c>
      <c r="J43" s="32">
        <f>J32+J42</f>
        <v>1584.5</v>
      </c>
      <c r="K43" s="32"/>
      <c r="L43" s="32">
        <f>L32+L42</f>
        <v>158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92</v>
      </c>
      <c r="F44" s="40">
        <v>200</v>
      </c>
      <c r="G44" s="40">
        <v>8.6</v>
      </c>
      <c r="H44" s="40">
        <v>12.8</v>
      </c>
      <c r="I44" s="40">
        <v>34.200000000000003</v>
      </c>
      <c r="J44" s="40">
        <v>285.8</v>
      </c>
      <c r="K44" s="41">
        <v>34</v>
      </c>
      <c r="L44" s="40">
        <v>24</v>
      </c>
    </row>
    <row r="45" spans="1:12" ht="14.4" x14ac:dyDescent="0.3">
      <c r="A45" s="23"/>
      <c r="B45" s="15"/>
      <c r="C45" s="11"/>
      <c r="D45" s="6"/>
      <c r="E45" s="42" t="s">
        <v>74</v>
      </c>
      <c r="F45" s="43" t="s">
        <v>74</v>
      </c>
      <c r="G45" s="43" t="s">
        <v>74</v>
      </c>
      <c r="H45" s="43" t="s">
        <v>74</v>
      </c>
      <c r="I45" s="43" t="s">
        <v>74</v>
      </c>
      <c r="J45" s="43" t="s">
        <v>74</v>
      </c>
      <c r="K45" s="44" t="s">
        <v>74</v>
      </c>
      <c r="L45" s="43" t="s">
        <v>74</v>
      </c>
    </row>
    <row r="46" spans="1:12" ht="14.4" x14ac:dyDescent="0.3">
      <c r="A46" s="23"/>
      <c r="B46" s="15"/>
      <c r="C46" s="11"/>
      <c r="D46" s="7" t="s">
        <v>22</v>
      </c>
      <c r="E46" s="42" t="s">
        <v>47</v>
      </c>
      <c r="F46" s="43">
        <v>215</v>
      </c>
      <c r="G46" s="43">
        <v>0.3</v>
      </c>
      <c r="H46" s="43">
        <v>0.1</v>
      </c>
      <c r="I46" s="43">
        <v>15.2</v>
      </c>
      <c r="J46" s="43">
        <v>62</v>
      </c>
      <c r="K46" s="44">
        <v>97</v>
      </c>
      <c r="L46" s="43">
        <v>6</v>
      </c>
    </row>
    <row r="47" spans="1:12" ht="14.4" x14ac:dyDescent="0.3">
      <c r="A47" s="23"/>
      <c r="B47" s="15"/>
      <c r="C47" s="11"/>
      <c r="D47" s="7" t="s">
        <v>23</v>
      </c>
      <c r="E47" s="42" t="s">
        <v>58</v>
      </c>
      <c r="F47" s="43">
        <v>55</v>
      </c>
      <c r="G47" s="43">
        <v>3.8</v>
      </c>
      <c r="H47" s="43">
        <v>8.1999999999999993</v>
      </c>
      <c r="I47" s="43">
        <v>26.3</v>
      </c>
      <c r="J47" s="43">
        <v>196.2</v>
      </c>
      <c r="K47" s="44">
        <v>2</v>
      </c>
      <c r="L47" s="43">
        <v>24</v>
      </c>
    </row>
    <row r="48" spans="1:12" ht="14.4" x14ac:dyDescent="0.3">
      <c r="A48" s="23"/>
      <c r="B48" s="15"/>
      <c r="C48" s="11"/>
      <c r="D48" s="7" t="s">
        <v>24</v>
      </c>
      <c r="E48" s="42" t="s">
        <v>79</v>
      </c>
      <c r="F48" s="43">
        <v>200</v>
      </c>
      <c r="G48" s="43">
        <v>0.6</v>
      </c>
      <c r="H48" s="43">
        <v>0.5</v>
      </c>
      <c r="I48" s="43">
        <v>15.5</v>
      </c>
      <c r="J48" s="43">
        <v>70.5</v>
      </c>
      <c r="K48" s="44"/>
      <c r="L48" s="43">
        <v>25</v>
      </c>
    </row>
    <row r="49" spans="1:12" ht="14.4" x14ac:dyDescent="0.3">
      <c r="A49" s="23"/>
      <c r="B49" s="15"/>
      <c r="C49" s="11"/>
      <c r="D49" s="6" t="s">
        <v>30</v>
      </c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 t="s">
        <v>70</v>
      </c>
      <c r="E50" s="42" t="s">
        <v>74</v>
      </c>
      <c r="F50" s="43" t="s">
        <v>74</v>
      </c>
      <c r="G50" s="43" t="s">
        <v>74</v>
      </c>
      <c r="H50" s="43" t="s">
        <v>74</v>
      </c>
      <c r="I50" s="43" t="s">
        <v>74</v>
      </c>
      <c r="J50" s="43" t="s">
        <v>74</v>
      </c>
      <c r="K50" s="44" t="s">
        <v>74</v>
      </c>
      <c r="L50" s="43" t="s">
        <v>74</v>
      </c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670</v>
      </c>
      <c r="G51" s="19">
        <f>SUM(G44:G50)</f>
        <v>13.299999999999999</v>
      </c>
      <c r="H51" s="19">
        <f>SUM(H44:H50)</f>
        <v>21.6</v>
      </c>
      <c r="I51" s="19">
        <f>SUM(I44:I50)</f>
        <v>91.2</v>
      </c>
      <c r="J51" s="19">
        <f>SUM(J44:J50)</f>
        <v>614.5</v>
      </c>
      <c r="K51" s="25"/>
      <c r="L51" s="19">
        <f>SUM(L44:L50)</f>
        <v>79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77</v>
      </c>
      <c r="F52" s="43">
        <v>60</v>
      </c>
      <c r="G52" s="43">
        <v>1.6</v>
      </c>
      <c r="H52" s="43">
        <v>0.17</v>
      </c>
      <c r="I52" s="43">
        <v>6.8</v>
      </c>
      <c r="J52" s="43">
        <v>43</v>
      </c>
      <c r="K52" s="44"/>
      <c r="L52" s="43">
        <v>4</v>
      </c>
    </row>
    <row r="53" spans="1:12" ht="14.4" x14ac:dyDescent="0.3">
      <c r="A53" s="23"/>
      <c r="B53" s="15"/>
      <c r="C53" s="11"/>
      <c r="D53" s="7" t="s">
        <v>27</v>
      </c>
      <c r="E53" s="42" t="s">
        <v>80</v>
      </c>
      <c r="F53" s="43">
        <v>265</v>
      </c>
      <c r="G53" s="43">
        <v>5</v>
      </c>
      <c r="H53" s="43">
        <v>3.3</v>
      </c>
      <c r="I53" s="43">
        <v>20.5</v>
      </c>
      <c r="J53" s="43">
        <v>132.6</v>
      </c>
      <c r="K53" s="44">
        <v>131</v>
      </c>
      <c r="L53" s="43">
        <v>17</v>
      </c>
    </row>
    <row r="54" spans="1:12" ht="14.4" x14ac:dyDescent="0.3">
      <c r="A54" s="23"/>
      <c r="B54" s="15"/>
      <c r="C54" s="11"/>
      <c r="D54" s="7" t="s">
        <v>28</v>
      </c>
      <c r="E54" s="42" t="s">
        <v>81</v>
      </c>
      <c r="F54" s="43">
        <v>130</v>
      </c>
      <c r="G54" s="43">
        <v>10.6</v>
      </c>
      <c r="H54" s="43">
        <v>10.9</v>
      </c>
      <c r="I54" s="43">
        <v>3.2</v>
      </c>
      <c r="J54" s="43">
        <v>195</v>
      </c>
      <c r="K54" s="44">
        <v>56</v>
      </c>
      <c r="L54" s="43">
        <v>34</v>
      </c>
    </row>
    <row r="55" spans="1:12" ht="14.4" x14ac:dyDescent="0.3">
      <c r="A55" s="23"/>
      <c r="B55" s="15"/>
      <c r="C55" s="11"/>
      <c r="D55" s="7" t="s">
        <v>29</v>
      </c>
      <c r="E55" s="42" t="s">
        <v>48</v>
      </c>
      <c r="F55" s="43">
        <v>180</v>
      </c>
      <c r="G55" s="43">
        <v>3.8</v>
      </c>
      <c r="H55" s="43">
        <v>6.1</v>
      </c>
      <c r="I55" s="43">
        <v>38.9</v>
      </c>
      <c r="J55" s="43">
        <v>273.60000000000002</v>
      </c>
      <c r="K55" s="44">
        <v>73</v>
      </c>
      <c r="L55" s="43">
        <v>16</v>
      </c>
    </row>
    <row r="56" spans="1:12" ht="14.4" x14ac:dyDescent="0.3">
      <c r="A56" s="23"/>
      <c r="B56" s="15"/>
      <c r="C56" s="11"/>
      <c r="D56" s="7" t="s">
        <v>30</v>
      </c>
      <c r="E56" s="42" t="s">
        <v>53</v>
      </c>
      <c r="F56" s="43">
        <v>200</v>
      </c>
      <c r="G56" s="43">
        <v>0.2</v>
      </c>
      <c r="H56" s="43">
        <v>0.1</v>
      </c>
      <c r="I56" s="43">
        <v>33</v>
      </c>
      <c r="J56" s="43">
        <v>138</v>
      </c>
      <c r="K56" s="44">
        <v>91</v>
      </c>
      <c r="L56" s="43">
        <v>6</v>
      </c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45</v>
      </c>
      <c r="F58" s="43">
        <v>20</v>
      </c>
      <c r="G58" s="43">
        <v>1.3</v>
      </c>
      <c r="H58" s="43">
        <v>0.2</v>
      </c>
      <c r="I58" s="43">
        <v>9.9</v>
      </c>
      <c r="J58" s="43">
        <v>52.4</v>
      </c>
      <c r="K58" s="44" t="s">
        <v>46</v>
      </c>
      <c r="L58" s="43">
        <v>2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855</v>
      </c>
      <c r="G61" s="19">
        <f>SUM(G52:G60)</f>
        <v>22.5</v>
      </c>
      <c r="H61" s="19">
        <f>SUM(H52:H60)</f>
        <v>20.77</v>
      </c>
      <c r="I61" s="19">
        <f>SUM(I52:I60)</f>
        <v>112.30000000000001</v>
      </c>
      <c r="J61" s="19">
        <f>SUM(J52:J60)</f>
        <v>834.6</v>
      </c>
      <c r="K61" s="25"/>
      <c r="L61" s="19">
        <f>SUM(L52:L60)</f>
        <v>79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1525</v>
      </c>
      <c r="G62" s="32">
        <f>G51+G61</f>
        <v>35.799999999999997</v>
      </c>
      <c r="H62" s="32">
        <f>H51+H61</f>
        <v>42.370000000000005</v>
      </c>
      <c r="I62" s="32">
        <f>I51+I61</f>
        <v>203.5</v>
      </c>
      <c r="J62" s="32">
        <f>J51+J61</f>
        <v>1449.1</v>
      </c>
      <c r="K62" s="32"/>
      <c r="L62" s="32">
        <f>L51+L61</f>
        <v>158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71</v>
      </c>
      <c r="F63" s="40">
        <v>200</v>
      </c>
      <c r="G63" s="40">
        <v>16.899999999999999</v>
      </c>
      <c r="H63" s="40">
        <v>25.9</v>
      </c>
      <c r="I63" s="40">
        <v>4.2</v>
      </c>
      <c r="J63" s="40">
        <v>316.3</v>
      </c>
      <c r="K63" s="41">
        <v>497</v>
      </c>
      <c r="L63" s="40">
        <v>52</v>
      </c>
    </row>
    <row r="64" spans="1:12" ht="14.4" x14ac:dyDescent="0.3">
      <c r="A64" s="23"/>
      <c r="B64" s="15"/>
      <c r="C64" s="11"/>
      <c r="D64" s="6"/>
      <c r="E64" s="42" t="s">
        <v>74</v>
      </c>
      <c r="F64" s="43" t="s">
        <v>74</v>
      </c>
      <c r="G64" s="43" t="s">
        <v>74</v>
      </c>
      <c r="H64" s="43" t="s">
        <v>74</v>
      </c>
      <c r="I64" s="43" t="s">
        <v>74</v>
      </c>
      <c r="J64" s="43" t="s">
        <v>74</v>
      </c>
      <c r="K64" s="44" t="s">
        <v>74</v>
      </c>
      <c r="L64" s="43" t="s">
        <v>74</v>
      </c>
    </row>
    <row r="65" spans="1:12" ht="14.4" x14ac:dyDescent="0.3">
      <c r="A65" s="23"/>
      <c r="B65" s="15"/>
      <c r="C65" s="11"/>
      <c r="D65" s="7" t="s">
        <v>22</v>
      </c>
      <c r="E65" s="42" t="s">
        <v>47</v>
      </c>
      <c r="F65" s="43">
        <v>220</v>
      </c>
      <c r="G65" s="43">
        <v>0.3</v>
      </c>
      <c r="H65" s="43">
        <v>0.1</v>
      </c>
      <c r="I65" s="43">
        <v>15.2</v>
      </c>
      <c r="J65" s="43">
        <v>62</v>
      </c>
      <c r="K65" s="44">
        <v>97</v>
      </c>
      <c r="L65" s="43">
        <v>4</v>
      </c>
    </row>
    <row r="66" spans="1:12" ht="14.4" x14ac:dyDescent="0.3">
      <c r="A66" s="23"/>
      <c r="B66" s="15"/>
      <c r="C66" s="11"/>
      <c r="D66" s="7" t="s">
        <v>23</v>
      </c>
      <c r="E66" s="42" t="s">
        <v>82</v>
      </c>
      <c r="F66" s="43">
        <v>55</v>
      </c>
      <c r="G66" s="43">
        <v>5</v>
      </c>
      <c r="H66" s="43">
        <v>5</v>
      </c>
      <c r="I66" s="43">
        <v>10.3</v>
      </c>
      <c r="J66" s="43">
        <v>107</v>
      </c>
      <c r="K66" s="44">
        <v>2</v>
      </c>
      <c r="L66" s="43">
        <v>23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475</v>
      </c>
      <c r="G70" s="19">
        <f>SUM(G63:G69)</f>
        <v>22.2</v>
      </c>
      <c r="H70" s="19">
        <f>SUM(H63:H69)</f>
        <v>31</v>
      </c>
      <c r="I70" s="19">
        <f>SUM(I63:I69)</f>
        <v>29.7</v>
      </c>
      <c r="J70" s="19">
        <f>SUM(J63:J69)</f>
        <v>485.3</v>
      </c>
      <c r="K70" s="25"/>
      <c r="L70" s="19">
        <f>SUM(L63:L69)</f>
        <v>79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72</v>
      </c>
      <c r="F71" s="43">
        <v>50</v>
      </c>
      <c r="G71" s="43">
        <v>1.38</v>
      </c>
      <c r="H71" s="43">
        <v>0.6</v>
      </c>
      <c r="I71" s="43">
        <v>0.6</v>
      </c>
      <c r="J71" s="43">
        <v>85.8</v>
      </c>
      <c r="K71" s="44" t="s">
        <v>46</v>
      </c>
      <c r="L71" s="43">
        <v>9</v>
      </c>
    </row>
    <row r="72" spans="1:12" ht="14.4" x14ac:dyDescent="0.3">
      <c r="A72" s="23"/>
      <c r="B72" s="15"/>
      <c r="C72" s="11"/>
      <c r="D72" s="7" t="s">
        <v>27</v>
      </c>
      <c r="E72" s="42" t="s">
        <v>54</v>
      </c>
      <c r="F72" s="43">
        <v>250</v>
      </c>
      <c r="G72" s="43">
        <v>2.7</v>
      </c>
      <c r="H72" s="43">
        <v>4.7</v>
      </c>
      <c r="I72" s="43">
        <v>8.6</v>
      </c>
      <c r="J72" s="43">
        <v>89.2</v>
      </c>
      <c r="K72" s="44">
        <v>7</v>
      </c>
      <c r="L72" s="43">
        <v>15</v>
      </c>
    </row>
    <row r="73" spans="1:12" ht="14.4" x14ac:dyDescent="0.3">
      <c r="A73" s="23"/>
      <c r="B73" s="15"/>
      <c r="C73" s="11"/>
      <c r="D73" s="7" t="s">
        <v>28</v>
      </c>
      <c r="E73" s="42" t="s">
        <v>83</v>
      </c>
      <c r="F73" s="43">
        <v>100</v>
      </c>
      <c r="G73" s="43">
        <v>7</v>
      </c>
      <c r="H73" s="43">
        <v>5.7</v>
      </c>
      <c r="I73" s="43">
        <v>8.9</v>
      </c>
      <c r="J73" s="43">
        <v>236.9</v>
      </c>
      <c r="K73" s="44">
        <v>53</v>
      </c>
      <c r="L73" s="43">
        <v>32</v>
      </c>
    </row>
    <row r="74" spans="1:12" ht="14.4" x14ac:dyDescent="0.3">
      <c r="A74" s="23"/>
      <c r="B74" s="15"/>
      <c r="C74" s="11"/>
      <c r="D74" s="7" t="s">
        <v>29</v>
      </c>
      <c r="E74" s="42" t="s">
        <v>55</v>
      </c>
      <c r="F74" s="43">
        <v>180</v>
      </c>
      <c r="G74" s="43">
        <v>3.2</v>
      </c>
      <c r="H74" s="43">
        <v>6.8</v>
      </c>
      <c r="I74" s="43">
        <v>21.9</v>
      </c>
      <c r="J74" s="43">
        <v>196.2</v>
      </c>
      <c r="K74" s="44">
        <v>78</v>
      </c>
      <c r="L74" s="43">
        <v>15</v>
      </c>
    </row>
    <row r="75" spans="1:12" ht="14.4" x14ac:dyDescent="0.3">
      <c r="A75" s="23"/>
      <c r="B75" s="15"/>
      <c r="C75" s="11"/>
      <c r="D75" s="7" t="s">
        <v>30</v>
      </c>
      <c r="E75" s="42" t="s">
        <v>53</v>
      </c>
      <c r="F75" s="43">
        <v>200</v>
      </c>
      <c r="G75" s="43">
        <v>0.2</v>
      </c>
      <c r="H75" s="43">
        <v>0</v>
      </c>
      <c r="I75" s="43">
        <v>35.4</v>
      </c>
      <c r="J75" s="43">
        <v>142</v>
      </c>
      <c r="K75" s="44">
        <v>91</v>
      </c>
      <c r="L75" s="43">
        <v>6</v>
      </c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45</v>
      </c>
      <c r="F77" s="43">
        <v>20</v>
      </c>
      <c r="G77" s="43">
        <v>2.5</v>
      </c>
      <c r="H77" s="43">
        <v>0.3</v>
      </c>
      <c r="I77" s="43">
        <v>11.9</v>
      </c>
      <c r="J77" s="43">
        <v>116</v>
      </c>
      <c r="K77" s="44" t="s">
        <v>46</v>
      </c>
      <c r="L77" s="43">
        <v>2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>SUM(G71:G79)</f>
        <v>16.98</v>
      </c>
      <c r="H80" s="19">
        <f>SUM(H71:H79)</f>
        <v>18.100000000000001</v>
      </c>
      <c r="I80" s="19">
        <f>SUM(I71:I79)</f>
        <v>87.300000000000011</v>
      </c>
      <c r="J80" s="19">
        <f>SUM(J71:J79)</f>
        <v>866.09999999999991</v>
      </c>
      <c r="K80" s="25"/>
      <c r="L80" s="19">
        <f>SUM(L71:L79)</f>
        <v>79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1275</v>
      </c>
      <c r="G81" s="32">
        <f>G70+G80</f>
        <v>39.18</v>
      </c>
      <c r="H81" s="32">
        <f>H70+H80</f>
        <v>49.1</v>
      </c>
      <c r="I81" s="32">
        <f>I70+I80</f>
        <v>117.00000000000001</v>
      </c>
      <c r="J81" s="32">
        <f>J70+J80</f>
        <v>1351.3999999999999</v>
      </c>
      <c r="K81" s="32"/>
      <c r="L81" s="32">
        <f>L70+L80</f>
        <v>158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86</v>
      </c>
      <c r="F82" s="40">
        <v>250</v>
      </c>
      <c r="G82" s="40">
        <v>13.8</v>
      </c>
      <c r="H82" s="40">
        <v>14.8</v>
      </c>
      <c r="I82" s="40">
        <v>23.5</v>
      </c>
      <c r="J82" s="40">
        <v>318</v>
      </c>
      <c r="K82" s="41">
        <v>44</v>
      </c>
      <c r="L82" s="40">
        <v>46</v>
      </c>
    </row>
    <row r="83" spans="1:12" ht="14.4" x14ac:dyDescent="0.3">
      <c r="A83" s="23"/>
      <c r="B83" s="15"/>
      <c r="C83" s="11"/>
      <c r="D83" s="6"/>
      <c r="E83" s="42" t="s">
        <v>74</v>
      </c>
      <c r="F83" s="43" t="s">
        <v>74</v>
      </c>
      <c r="G83" s="43" t="s">
        <v>74</v>
      </c>
      <c r="H83" s="43" t="s">
        <v>74</v>
      </c>
      <c r="I83" s="43" t="s">
        <v>74</v>
      </c>
      <c r="J83" s="43" t="s">
        <v>74</v>
      </c>
      <c r="K83" s="44" t="s">
        <v>74</v>
      </c>
      <c r="L83" s="43" t="s">
        <v>74</v>
      </c>
    </row>
    <row r="84" spans="1:12" ht="14.4" x14ac:dyDescent="0.3">
      <c r="A84" s="23"/>
      <c r="B84" s="15"/>
      <c r="C84" s="11"/>
      <c r="D84" s="7" t="s">
        <v>22</v>
      </c>
      <c r="E84" s="42" t="s">
        <v>47</v>
      </c>
      <c r="F84" s="43">
        <v>220</v>
      </c>
      <c r="G84" s="43">
        <v>0.3</v>
      </c>
      <c r="H84" s="43">
        <v>0.1</v>
      </c>
      <c r="I84" s="43">
        <v>15.2</v>
      </c>
      <c r="J84" s="43">
        <v>62</v>
      </c>
      <c r="K84" s="44">
        <v>97</v>
      </c>
      <c r="L84" s="43">
        <v>6</v>
      </c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56</v>
      </c>
      <c r="F86" s="43">
        <v>150</v>
      </c>
      <c r="G86" s="43">
        <v>0.6</v>
      </c>
      <c r="H86" s="43">
        <v>0.5</v>
      </c>
      <c r="I86" s="43">
        <v>15.5</v>
      </c>
      <c r="J86" s="43">
        <v>70.5</v>
      </c>
      <c r="K86" s="44" t="s">
        <v>74</v>
      </c>
      <c r="L86" s="43">
        <v>27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620</v>
      </c>
      <c r="G89" s="19">
        <f>SUM(G82:G88)</f>
        <v>14.700000000000001</v>
      </c>
      <c r="H89" s="19">
        <f>SUM(H82:H88)</f>
        <v>15.4</v>
      </c>
      <c r="I89" s="19">
        <f>SUM(I82:I88)</f>
        <v>54.2</v>
      </c>
      <c r="J89" s="19">
        <f>SUM(J82:J88)</f>
        <v>450.5</v>
      </c>
      <c r="K89" s="25"/>
      <c r="L89" s="19">
        <f>SUM(L82:L88)</f>
        <v>79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77</v>
      </c>
      <c r="F90" s="43">
        <v>60</v>
      </c>
      <c r="G90" s="43">
        <v>1.6</v>
      </c>
      <c r="H90" s="43">
        <v>0.17</v>
      </c>
      <c r="I90" s="43">
        <v>6.8</v>
      </c>
      <c r="J90" s="43">
        <v>43</v>
      </c>
      <c r="K90" s="44"/>
      <c r="L90" s="43">
        <v>7</v>
      </c>
    </row>
    <row r="91" spans="1:12" ht="14.4" x14ac:dyDescent="0.3">
      <c r="A91" s="23"/>
      <c r="B91" s="15"/>
      <c r="C91" s="11"/>
      <c r="D91" s="7" t="s">
        <v>27</v>
      </c>
      <c r="E91" s="42" t="s">
        <v>84</v>
      </c>
      <c r="F91" s="43">
        <v>250</v>
      </c>
      <c r="G91" s="43">
        <v>4.5999999999999996</v>
      </c>
      <c r="H91" s="43">
        <v>4.5999999999999996</v>
      </c>
      <c r="I91" s="43">
        <v>16.399999999999999</v>
      </c>
      <c r="J91" s="43">
        <v>145</v>
      </c>
      <c r="K91" s="44">
        <v>13</v>
      </c>
      <c r="L91" s="43">
        <v>19</v>
      </c>
    </row>
    <row r="92" spans="1:12" ht="14.4" x14ac:dyDescent="0.3">
      <c r="A92" s="23"/>
      <c r="B92" s="15"/>
      <c r="C92" s="11"/>
      <c r="D92" s="7" t="s">
        <v>28</v>
      </c>
      <c r="E92" s="42" t="s">
        <v>85</v>
      </c>
      <c r="F92" s="43">
        <v>280</v>
      </c>
      <c r="G92" s="43">
        <v>14.9</v>
      </c>
      <c r="H92" s="43">
        <v>11.4</v>
      </c>
      <c r="I92" s="43">
        <v>13.6</v>
      </c>
      <c r="J92" s="43">
        <v>231.6</v>
      </c>
      <c r="K92" s="44">
        <v>69</v>
      </c>
      <c r="L92" s="43">
        <v>45</v>
      </c>
    </row>
    <row r="93" spans="1:12" ht="14.4" x14ac:dyDescent="0.3">
      <c r="A93" s="23"/>
      <c r="B93" s="15"/>
      <c r="C93" s="11"/>
      <c r="D93" s="7" t="s">
        <v>29</v>
      </c>
      <c r="E93" s="42" t="s">
        <v>74</v>
      </c>
      <c r="F93" s="43" t="s">
        <v>74</v>
      </c>
      <c r="G93" s="43" t="s">
        <v>74</v>
      </c>
      <c r="H93" s="43" t="s">
        <v>74</v>
      </c>
      <c r="I93" s="43" t="s">
        <v>74</v>
      </c>
      <c r="J93" s="43" t="s">
        <v>74</v>
      </c>
      <c r="K93" s="44" t="s">
        <v>74</v>
      </c>
      <c r="L93" s="43" t="s">
        <v>74</v>
      </c>
    </row>
    <row r="94" spans="1:12" ht="14.4" x14ac:dyDescent="0.3">
      <c r="A94" s="23"/>
      <c r="B94" s="15"/>
      <c r="C94" s="11"/>
      <c r="D94" s="7" t="s">
        <v>30</v>
      </c>
      <c r="E94" s="42" t="s">
        <v>53</v>
      </c>
      <c r="F94" s="43">
        <v>200</v>
      </c>
      <c r="G94" s="43">
        <v>0.6</v>
      </c>
      <c r="H94" s="43">
        <v>0</v>
      </c>
      <c r="I94" s="43">
        <v>31.4</v>
      </c>
      <c r="J94" s="43">
        <v>124</v>
      </c>
      <c r="K94" s="44">
        <v>91</v>
      </c>
      <c r="L94" s="43">
        <v>6</v>
      </c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45</v>
      </c>
      <c r="F96" s="43">
        <v>20</v>
      </c>
      <c r="G96" s="43">
        <v>2.6</v>
      </c>
      <c r="H96" s="43">
        <v>0.4</v>
      </c>
      <c r="I96" s="43">
        <v>19.8</v>
      </c>
      <c r="J96" s="43">
        <v>46</v>
      </c>
      <c r="K96" s="44" t="s">
        <v>46</v>
      </c>
      <c r="L96" s="43">
        <v>2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>SUM(G90:G98)</f>
        <v>24.300000000000004</v>
      </c>
      <c r="H99" s="19">
        <f>SUM(H90:H98)</f>
        <v>16.57</v>
      </c>
      <c r="I99" s="19">
        <f>SUM(I90:I98)</f>
        <v>87.999999999999986</v>
      </c>
      <c r="J99" s="19">
        <f>SUM(J90:J98)</f>
        <v>589.6</v>
      </c>
      <c r="K99" s="25"/>
      <c r="L99" s="19">
        <f>SUM(L90:L98)</f>
        <v>79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1430</v>
      </c>
      <c r="G100" s="32">
        <f>G89+G99</f>
        <v>39.000000000000007</v>
      </c>
      <c r="H100" s="32">
        <f>H89+H99</f>
        <v>31.97</v>
      </c>
      <c r="I100" s="32">
        <f>I89+I99</f>
        <v>142.19999999999999</v>
      </c>
      <c r="J100" s="32">
        <f>J89+J99</f>
        <v>1040.0999999999999</v>
      </c>
      <c r="K100" s="32"/>
      <c r="L100" s="32">
        <f>L89+L99</f>
        <v>158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57</v>
      </c>
      <c r="F101" s="40">
        <v>200</v>
      </c>
      <c r="G101" s="40">
        <v>4.0999999999999996</v>
      </c>
      <c r="H101" s="40">
        <v>7.6</v>
      </c>
      <c r="I101" s="40">
        <v>29.6</v>
      </c>
      <c r="J101" s="40">
        <v>272.7</v>
      </c>
      <c r="K101" s="41">
        <v>45</v>
      </c>
      <c r="L101" s="40">
        <v>21</v>
      </c>
    </row>
    <row r="102" spans="1:12" ht="14.4" x14ac:dyDescent="0.3">
      <c r="A102" s="23"/>
      <c r="B102" s="15"/>
      <c r="C102" s="11"/>
      <c r="D102" s="6"/>
      <c r="E102" s="42" t="s">
        <v>74</v>
      </c>
      <c r="F102" s="43" t="s">
        <v>74</v>
      </c>
      <c r="G102" s="43" t="s">
        <v>74</v>
      </c>
      <c r="H102" s="43" t="s">
        <v>74</v>
      </c>
      <c r="I102" s="43" t="s">
        <v>74</v>
      </c>
      <c r="J102" s="43" t="s">
        <v>74</v>
      </c>
      <c r="K102" s="44" t="s">
        <v>74</v>
      </c>
      <c r="L102" s="43" t="s">
        <v>74</v>
      </c>
    </row>
    <row r="103" spans="1:12" ht="14.4" x14ac:dyDescent="0.3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4.9000000000000004</v>
      </c>
      <c r="H103" s="43">
        <v>5</v>
      </c>
      <c r="I103" s="43">
        <v>32.5</v>
      </c>
      <c r="J103" s="43">
        <v>190</v>
      </c>
      <c r="K103" s="44">
        <v>100</v>
      </c>
      <c r="L103" s="43">
        <v>10</v>
      </c>
    </row>
    <row r="104" spans="1:12" ht="14.4" x14ac:dyDescent="0.3">
      <c r="A104" s="23"/>
      <c r="B104" s="15"/>
      <c r="C104" s="11"/>
      <c r="D104" s="7" t="s">
        <v>23</v>
      </c>
      <c r="E104" s="42" t="s">
        <v>58</v>
      </c>
      <c r="F104" s="43">
        <v>60</v>
      </c>
      <c r="G104" s="43">
        <v>5</v>
      </c>
      <c r="H104" s="43">
        <v>5</v>
      </c>
      <c r="I104" s="43">
        <v>10.3</v>
      </c>
      <c r="J104" s="43">
        <v>107</v>
      </c>
      <c r="K104" s="44">
        <v>2</v>
      </c>
      <c r="L104" s="43">
        <v>23</v>
      </c>
    </row>
    <row r="105" spans="1:12" ht="14.4" x14ac:dyDescent="0.3">
      <c r="A105" s="23"/>
      <c r="B105" s="15"/>
      <c r="C105" s="11"/>
      <c r="D105" s="7" t="s">
        <v>24</v>
      </c>
      <c r="E105" s="42" t="s">
        <v>42</v>
      </c>
      <c r="F105" s="43">
        <v>170</v>
      </c>
      <c r="G105" s="43">
        <v>0.6</v>
      </c>
      <c r="H105" s="43">
        <v>0.5</v>
      </c>
      <c r="I105" s="43">
        <v>15.5</v>
      </c>
      <c r="J105" s="43">
        <v>65.099999999999994</v>
      </c>
      <c r="K105" s="44" t="s">
        <v>74</v>
      </c>
      <c r="L105" s="43">
        <v>25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630</v>
      </c>
      <c r="G108" s="19">
        <f>SUM(G101:G107)</f>
        <v>14.6</v>
      </c>
      <c r="H108" s="19">
        <f>SUM(H101:H107)</f>
        <v>18.100000000000001</v>
      </c>
      <c r="I108" s="19">
        <f>SUM(I101:I107)</f>
        <v>87.9</v>
      </c>
      <c r="J108" s="19">
        <f>SUM(J101:J107)</f>
        <v>634.80000000000007</v>
      </c>
      <c r="K108" s="25"/>
      <c r="L108" s="19">
        <f>SUM(L101:L107)</f>
        <v>79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78</v>
      </c>
      <c r="F110" s="43">
        <v>250</v>
      </c>
      <c r="G110" s="43">
        <v>2.2999999999999998</v>
      </c>
      <c r="H110" s="43">
        <v>6.7</v>
      </c>
      <c r="I110" s="43">
        <v>13.4</v>
      </c>
      <c r="J110" s="43">
        <v>122.2</v>
      </c>
      <c r="K110" s="44">
        <v>6</v>
      </c>
      <c r="L110" s="43">
        <v>21</v>
      </c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59</v>
      </c>
      <c r="F112" s="43">
        <v>260</v>
      </c>
      <c r="G112" s="43">
        <v>16.5</v>
      </c>
      <c r="H112" s="43">
        <v>16.899999999999999</v>
      </c>
      <c r="I112" s="43">
        <v>24.4</v>
      </c>
      <c r="J112" s="43">
        <v>32.200000000000003</v>
      </c>
      <c r="K112" s="44">
        <v>58</v>
      </c>
      <c r="L112" s="43">
        <v>50</v>
      </c>
    </row>
    <row r="113" spans="1:12" ht="14.4" x14ac:dyDescent="0.3">
      <c r="A113" s="23"/>
      <c r="B113" s="15"/>
      <c r="C113" s="11"/>
      <c r="D113" s="7" t="s">
        <v>30</v>
      </c>
      <c r="E113" s="42" t="s">
        <v>53</v>
      </c>
      <c r="F113" s="43">
        <v>200</v>
      </c>
      <c r="G113" s="43">
        <v>0.4</v>
      </c>
      <c r="H113" s="43">
        <v>0</v>
      </c>
      <c r="I113" s="43">
        <v>49.6</v>
      </c>
      <c r="J113" s="43">
        <v>142</v>
      </c>
      <c r="K113" s="44">
        <v>91</v>
      </c>
      <c r="L113" s="43">
        <v>6</v>
      </c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45</v>
      </c>
      <c r="F115" s="43">
        <v>20</v>
      </c>
      <c r="G115" s="43">
        <v>1.3</v>
      </c>
      <c r="H115" s="43">
        <v>0.2</v>
      </c>
      <c r="I115" s="43">
        <v>9.9</v>
      </c>
      <c r="J115" s="43">
        <v>46</v>
      </c>
      <c r="K115" s="44" t="s">
        <v>46</v>
      </c>
      <c r="L115" s="43">
        <v>2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>SUM(G109:G117)</f>
        <v>20.5</v>
      </c>
      <c r="H118" s="19">
        <f>SUM(H109:H117)</f>
        <v>23.799999999999997</v>
      </c>
      <c r="I118" s="19">
        <f>SUM(I109:I117)</f>
        <v>97.300000000000011</v>
      </c>
      <c r="J118" s="19">
        <f>SUM(J109:J117)</f>
        <v>342.4</v>
      </c>
      <c r="K118" s="25"/>
      <c r="L118" s="19">
        <f>SUM(L109:L117)</f>
        <v>79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1360</v>
      </c>
      <c r="G119" s="32">
        <f>G108+G118</f>
        <v>35.1</v>
      </c>
      <c r="H119" s="32">
        <f>H108+H118</f>
        <v>41.9</v>
      </c>
      <c r="I119" s="32">
        <f>I108+I118</f>
        <v>185.20000000000002</v>
      </c>
      <c r="J119" s="32">
        <f>J108+J118</f>
        <v>977.2</v>
      </c>
      <c r="K119" s="32"/>
      <c r="L119" s="32">
        <f>L108+L118</f>
        <v>158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60</v>
      </c>
      <c r="F120" s="40">
        <v>200</v>
      </c>
      <c r="G120" s="40">
        <v>30.2</v>
      </c>
      <c r="H120" s="40">
        <v>179</v>
      </c>
      <c r="I120" s="40">
        <v>51.9</v>
      </c>
      <c r="J120" s="40">
        <v>496</v>
      </c>
      <c r="K120" s="41">
        <v>46</v>
      </c>
      <c r="L120" s="40">
        <v>58</v>
      </c>
    </row>
    <row r="121" spans="1:12" ht="14.4" x14ac:dyDescent="0.3">
      <c r="A121" s="14"/>
      <c r="B121" s="15"/>
      <c r="C121" s="11"/>
      <c r="D121" s="6"/>
      <c r="E121" s="42" t="s">
        <v>74</v>
      </c>
      <c r="F121" s="43" t="s">
        <v>74</v>
      </c>
      <c r="G121" s="43" t="s">
        <v>74</v>
      </c>
      <c r="H121" s="43" t="s">
        <v>74</v>
      </c>
      <c r="I121" s="43" t="s">
        <v>74</v>
      </c>
      <c r="J121" s="43" t="s">
        <v>74</v>
      </c>
      <c r="K121" s="44" t="s">
        <v>74</v>
      </c>
      <c r="L121" s="43" t="s">
        <v>74</v>
      </c>
    </row>
    <row r="122" spans="1:12" ht="14.4" x14ac:dyDescent="0.3">
      <c r="A122" s="14"/>
      <c r="B122" s="15"/>
      <c r="C122" s="11"/>
      <c r="D122" s="7" t="s">
        <v>22</v>
      </c>
      <c r="E122" s="42" t="s">
        <v>47</v>
      </c>
      <c r="F122" s="43">
        <v>220</v>
      </c>
      <c r="G122" s="43">
        <v>0.3</v>
      </c>
      <c r="H122" s="43">
        <v>0.1</v>
      </c>
      <c r="I122" s="43">
        <v>15.2</v>
      </c>
      <c r="J122" s="43">
        <v>62</v>
      </c>
      <c r="K122" s="44">
        <v>97</v>
      </c>
      <c r="L122" s="43">
        <v>6</v>
      </c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56</v>
      </c>
      <c r="F124" s="43">
        <v>100</v>
      </c>
      <c r="G124" s="43">
        <v>0.6</v>
      </c>
      <c r="H124" s="43">
        <v>0.5</v>
      </c>
      <c r="I124" s="43">
        <v>15.5</v>
      </c>
      <c r="J124" s="43">
        <v>70.5</v>
      </c>
      <c r="K124" s="44" t="s">
        <v>74</v>
      </c>
      <c r="L124" s="43">
        <v>15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>SUM(G120:G126)</f>
        <v>31.1</v>
      </c>
      <c r="H127" s="19">
        <f>SUM(H120:H126)</f>
        <v>179.6</v>
      </c>
      <c r="I127" s="19">
        <f>SUM(I120:I126)</f>
        <v>82.6</v>
      </c>
      <c r="J127" s="19">
        <f>SUM(J120:J126)</f>
        <v>628.5</v>
      </c>
      <c r="K127" s="25"/>
      <c r="L127" s="19">
        <f>SUM(L120:L126)</f>
        <v>79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77</v>
      </c>
      <c r="F128" s="43">
        <v>60</v>
      </c>
      <c r="G128" s="43">
        <v>1.6</v>
      </c>
      <c r="H128" s="43">
        <v>0.17</v>
      </c>
      <c r="I128" s="43">
        <v>6.8</v>
      </c>
      <c r="J128" s="43">
        <v>43</v>
      </c>
      <c r="K128" s="44"/>
      <c r="L128" s="43">
        <v>7</v>
      </c>
    </row>
    <row r="129" spans="1:12" ht="14.4" x14ac:dyDescent="0.3">
      <c r="A129" s="14"/>
      <c r="B129" s="15"/>
      <c r="C129" s="11"/>
      <c r="D129" s="7" t="s">
        <v>27</v>
      </c>
      <c r="E129" s="42" t="s">
        <v>76</v>
      </c>
      <c r="F129" s="43">
        <v>270</v>
      </c>
      <c r="G129" s="43">
        <v>6.2</v>
      </c>
      <c r="H129" s="43">
        <v>5</v>
      </c>
      <c r="I129" s="43">
        <v>22.3</v>
      </c>
      <c r="J129" s="43">
        <v>167</v>
      </c>
      <c r="K129" s="44">
        <v>10</v>
      </c>
      <c r="L129" s="43">
        <v>13</v>
      </c>
    </row>
    <row r="130" spans="1:12" ht="14.4" x14ac:dyDescent="0.3">
      <c r="A130" s="14"/>
      <c r="B130" s="15"/>
      <c r="C130" s="11"/>
      <c r="D130" s="7" t="s">
        <v>28</v>
      </c>
      <c r="E130" s="42" t="s">
        <v>87</v>
      </c>
      <c r="F130" s="43">
        <v>130</v>
      </c>
      <c r="G130" s="43">
        <v>10.199999999999999</v>
      </c>
      <c r="H130" s="43">
        <v>11.5</v>
      </c>
      <c r="I130" s="43">
        <v>2.8</v>
      </c>
      <c r="J130" s="43">
        <v>166.8</v>
      </c>
      <c r="K130" s="44">
        <v>75</v>
      </c>
      <c r="L130" s="43">
        <v>40</v>
      </c>
    </row>
    <row r="131" spans="1:12" ht="14.4" x14ac:dyDescent="0.3">
      <c r="A131" s="14"/>
      <c r="B131" s="15"/>
      <c r="C131" s="11"/>
      <c r="D131" s="7" t="s">
        <v>29</v>
      </c>
      <c r="E131" s="42" t="s">
        <v>61</v>
      </c>
      <c r="F131" s="43">
        <v>180</v>
      </c>
      <c r="G131" s="43">
        <v>5.0999999999999996</v>
      </c>
      <c r="H131" s="43">
        <v>9.1</v>
      </c>
      <c r="I131" s="43">
        <v>34.200000000000003</v>
      </c>
      <c r="J131" s="43">
        <v>293.39999999999998</v>
      </c>
      <c r="K131" s="44">
        <v>68</v>
      </c>
      <c r="L131" s="43">
        <v>13</v>
      </c>
    </row>
    <row r="132" spans="1:12" ht="14.4" x14ac:dyDescent="0.3">
      <c r="A132" s="14"/>
      <c r="B132" s="15"/>
      <c r="C132" s="11"/>
      <c r="D132" s="7" t="s">
        <v>30</v>
      </c>
      <c r="E132" s="42" t="s">
        <v>53</v>
      </c>
      <c r="F132" s="43">
        <v>200</v>
      </c>
      <c r="G132" s="43">
        <v>0.6</v>
      </c>
      <c r="H132" s="43">
        <v>0</v>
      </c>
      <c r="I132" s="43">
        <v>31.4</v>
      </c>
      <c r="J132" s="43">
        <v>124</v>
      </c>
      <c r="K132" s="44">
        <v>91</v>
      </c>
      <c r="L132" s="43">
        <v>4</v>
      </c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45</v>
      </c>
      <c r="F134" s="43">
        <v>20</v>
      </c>
      <c r="G134" s="43">
        <v>1.3</v>
      </c>
      <c r="H134" s="43">
        <v>0.2</v>
      </c>
      <c r="I134" s="43">
        <v>9.9</v>
      </c>
      <c r="J134" s="43">
        <v>46</v>
      </c>
      <c r="K134" s="44" t="s">
        <v>46</v>
      </c>
      <c r="L134" s="43">
        <v>2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860</v>
      </c>
      <c r="G137" s="19">
        <f>SUM(G128:G136)</f>
        <v>25.000000000000004</v>
      </c>
      <c r="H137" s="19">
        <f>SUM(H128:H136)</f>
        <v>25.970000000000002</v>
      </c>
      <c r="I137" s="19">
        <f>SUM(I128:I136)</f>
        <v>107.4</v>
      </c>
      <c r="J137" s="19">
        <f>SUM(J128:J136)</f>
        <v>840.2</v>
      </c>
      <c r="K137" s="25"/>
      <c r="L137" s="19">
        <f>SUM(L128:L136)</f>
        <v>79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1380</v>
      </c>
      <c r="G138" s="32">
        <f>G127+G137</f>
        <v>56.100000000000009</v>
      </c>
      <c r="H138" s="32">
        <f>H127+H137</f>
        <v>205.57</v>
      </c>
      <c r="I138" s="32">
        <f>I127+I137</f>
        <v>190</v>
      </c>
      <c r="J138" s="32">
        <f>J127+J137</f>
        <v>1468.7</v>
      </c>
      <c r="K138" s="32"/>
      <c r="L138" s="32">
        <f>L127+L137</f>
        <v>158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71</v>
      </c>
      <c r="F139" s="40">
        <v>200</v>
      </c>
      <c r="G139" s="40">
        <v>16.899999999999999</v>
      </c>
      <c r="H139" s="40">
        <v>25.9</v>
      </c>
      <c r="I139" s="40">
        <v>4.2</v>
      </c>
      <c r="J139" s="40">
        <v>316.3</v>
      </c>
      <c r="K139" s="41">
        <v>497</v>
      </c>
      <c r="L139" s="40">
        <v>52</v>
      </c>
    </row>
    <row r="140" spans="1:12" ht="14.4" x14ac:dyDescent="0.3">
      <c r="A140" s="23"/>
      <c r="B140" s="15"/>
      <c r="C140" s="11"/>
      <c r="D140" s="6"/>
      <c r="E140" s="42" t="s">
        <v>74</v>
      </c>
      <c r="F140" s="43" t="s">
        <v>74</v>
      </c>
      <c r="G140" s="43" t="s">
        <v>74</v>
      </c>
      <c r="H140" s="43" t="s">
        <v>74</v>
      </c>
      <c r="I140" s="43" t="s">
        <v>74</v>
      </c>
      <c r="J140" s="43" t="s">
        <v>74</v>
      </c>
      <c r="K140" s="44" t="s">
        <v>74</v>
      </c>
      <c r="L140" s="43" t="s">
        <v>74</v>
      </c>
    </row>
    <row r="141" spans="1:12" ht="14.4" x14ac:dyDescent="0.3">
      <c r="A141" s="23"/>
      <c r="B141" s="15"/>
      <c r="C141" s="11"/>
      <c r="D141" s="7" t="s">
        <v>22</v>
      </c>
      <c r="E141" s="42" t="s">
        <v>47</v>
      </c>
      <c r="F141" s="43">
        <v>220</v>
      </c>
      <c r="G141" s="43">
        <v>0.3</v>
      </c>
      <c r="H141" s="43">
        <v>0.1</v>
      </c>
      <c r="I141" s="43">
        <v>15.2</v>
      </c>
      <c r="J141" s="43">
        <v>62</v>
      </c>
      <c r="K141" s="44">
        <v>97</v>
      </c>
      <c r="L141" s="43">
        <v>4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82</v>
      </c>
      <c r="F142" s="43">
        <v>55</v>
      </c>
      <c r="G142" s="43">
        <v>5</v>
      </c>
      <c r="H142" s="43">
        <v>5</v>
      </c>
      <c r="I142" s="43">
        <v>10.3</v>
      </c>
      <c r="J142" s="43">
        <v>107</v>
      </c>
      <c r="K142" s="44">
        <v>2</v>
      </c>
      <c r="L142" s="43">
        <v>23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 t="s">
        <v>74</v>
      </c>
      <c r="F144" s="43" t="s">
        <v>74</v>
      </c>
      <c r="G144" s="43" t="s">
        <v>74</v>
      </c>
      <c r="H144" s="43" t="s">
        <v>74</v>
      </c>
      <c r="I144" s="43" t="s">
        <v>74</v>
      </c>
      <c r="J144" s="43" t="s">
        <v>74</v>
      </c>
      <c r="K144" s="44" t="s">
        <v>74</v>
      </c>
      <c r="L144" s="43" t="s">
        <v>74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475</v>
      </c>
      <c r="G146" s="19">
        <f>SUM(G139:G145)</f>
        <v>22.2</v>
      </c>
      <c r="H146" s="19">
        <f>SUM(H139:H145)</f>
        <v>31</v>
      </c>
      <c r="I146" s="19">
        <f>SUM(I139:I145)</f>
        <v>29.7</v>
      </c>
      <c r="J146" s="19">
        <f>SUM(J139:J145)</f>
        <v>485.3</v>
      </c>
      <c r="K146" s="25"/>
      <c r="L146" s="19">
        <f>SUM(L139:L145)</f>
        <v>79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77</v>
      </c>
      <c r="F147" s="43">
        <v>60</v>
      </c>
      <c r="G147" s="43">
        <v>1.6</v>
      </c>
      <c r="H147" s="43">
        <v>0.17</v>
      </c>
      <c r="I147" s="43">
        <v>6.8</v>
      </c>
      <c r="J147" s="43">
        <v>43</v>
      </c>
      <c r="K147" s="44"/>
      <c r="L147" s="43">
        <v>7</v>
      </c>
    </row>
    <row r="148" spans="1:12" ht="14.4" x14ac:dyDescent="0.3">
      <c r="A148" s="23"/>
      <c r="B148" s="15"/>
      <c r="C148" s="11"/>
      <c r="D148" s="7" t="s">
        <v>27</v>
      </c>
      <c r="E148" s="42" t="s">
        <v>62</v>
      </c>
      <c r="F148" s="43">
        <v>250</v>
      </c>
      <c r="G148" s="43">
        <v>2.2000000000000002</v>
      </c>
      <c r="H148" s="43">
        <v>5.8</v>
      </c>
      <c r="I148" s="43">
        <v>10.4</v>
      </c>
      <c r="J148" s="43">
        <v>104.2</v>
      </c>
      <c r="K148" s="44">
        <v>12</v>
      </c>
      <c r="L148" s="43">
        <v>17</v>
      </c>
    </row>
    <row r="149" spans="1:12" ht="14.4" x14ac:dyDescent="0.3">
      <c r="A149" s="23"/>
      <c r="B149" s="15"/>
      <c r="C149" s="11"/>
      <c r="D149" s="7" t="s">
        <v>28</v>
      </c>
      <c r="E149" s="42" t="s">
        <v>43</v>
      </c>
      <c r="F149" s="43">
        <v>100</v>
      </c>
      <c r="G149" s="43">
        <v>15.1</v>
      </c>
      <c r="H149" s="43">
        <v>15.6</v>
      </c>
      <c r="I149" s="43">
        <v>8.8000000000000007</v>
      </c>
      <c r="J149" s="43">
        <v>313.60000000000002</v>
      </c>
      <c r="K149" s="44">
        <v>59</v>
      </c>
      <c r="L149" s="43">
        <v>36</v>
      </c>
    </row>
    <row r="150" spans="1:12" ht="14.4" x14ac:dyDescent="0.3">
      <c r="A150" s="23"/>
      <c r="B150" s="15"/>
      <c r="C150" s="11"/>
      <c r="D150" s="7" t="s">
        <v>29</v>
      </c>
      <c r="E150" s="42" t="s">
        <v>63</v>
      </c>
      <c r="F150" s="43">
        <v>180</v>
      </c>
      <c r="G150" s="43">
        <v>3.8</v>
      </c>
      <c r="H150" s="43">
        <v>16.899999999999999</v>
      </c>
      <c r="I150" s="43">
        <v>16.100000000000001</v>
      </c>
      <c r="J150" s="43">
        <v>141</v>
      </c>
      <c r="K150" s="44">
        <v>82</v>
      </c>
      <c r="L150" s="43">
        <v>15</v>
      </c>
    </row>
    <row r="151" spans="1:12" ht="14.4" x14ac:dyDescent="0.3">
      <c r="A151" s="23"/>
      <c r="B151" s="15"/>
      <c r="C151" s="11"/>
      <c r="D151" s="7" t="s">
        <v>30</v>
      </c>
      <c r="E151" s="42" t="s">
        <v>53</v>
      </c>
      <c r="F151" s="43">
        <v>200</v>
      </c>
      <c r="G151" s="43">
        <v>0.6</v>
      </c>
      <c r="H151" s="43">
        <v>0</v>
      </c>
      <c r="I151" s="43">
        <v>31.4</v>
      </c>
      <c r="J151" s="43">
        <v>124</v>
      </c>
      <c r="K151" s="44">
        <v>91</v>
      </c>
      <c r="L151" s="43">
        <v>2</v>
      </c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45</v>
      </c>
      <c r="F153" s="43">
        <v>20</v>
      </c>
      <c r="G153" s="43">
        <v>2.6</v>
      </c>
      <c r="H153" s="43">
        <v>0.4</v>
      </c>
      <c r="I153" s="43">
        <v>19.8</v>
      </c>
      <c r="J153" s="43">
        <v>46</v>
      </c>
      <c r="K153" s="44" t="s">
        <v>46</v>
      </c>
      <c r="L153" s="43">
        <v>2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>SUM(G147:G155)</f>
        <v>25.900000000000002</v>
      </c>
      <c r="H156" s="19">
        <f>SUM(H147:H155)</f>
        <v>38.869999999999997</v>
      </c>
      <c r="I156" s="19">
        <f>SUM(I147:I155)</f>
        <v>93.3</v>
      </c>
      <c r="J156" s="19">
        <f>SUM(J147:J155)</f>
        <v>771.8</v>
      </c>
      <c r="K156" s="25"/>
      <c r="L156" s="19">
        <f>SUM(L147:L155)</f>
        <v>79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1285</v>
      </c>
      <c r="G157" s="32">
        <f>G146+G156</f>
        <v>48.1</v>
      </c>
      <c r="H157" s="32">
        <f>H146+H156</f>
        <v>69.87</v>
      </c>
      <c r="I157" s="32">
        <f>I146+I156</f>
        <v>123</v>
      </c>
      <c r="J157" s="32">
        <f>J146+J156</f>
        <v>1257.0999999999999</v>
      </c>
      <c r="K157" s="32"/>
      <c r="L157" s="32">
        <f>L146+L156</f>
        <v>158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88</v>
      </c>
      <c r="F158" s="40">
        <v>200</v>
      </c>
      <c r="G158" s="40">
        <v>3.4</v>
      </c>
      <c r="H158" s="40">
        <v>7.3</v>
      </c>
      <c r="I158" s="40">
        <v>29.6</v>
      </c>
      <c r="J158" s="40">
        <v>198.4</v>
      </c>
      <c r="K158" s="41">
        <v>33</v>
      </c>
      <c r="L158" s="40">
        <v>37</v>
      </c>
    </row>
    <row r="159" spans="1:12" ht="14.4" x14ac:dyDescent="0.3">
      <c r="A159" s="23"/>
      <c r="B159" s="15"/>
      <c r="C159" s="11"/>
      <c r="D159" s="6"/>
      <c r="E159" s="42" t="s">
        <v>74</v>
      </c>
      <c r="F159" s="43" t="s">
        <v>74</v>
      </c>
      <c r="G159" s="43" t="s">
        <v>74</v>
      </c>
      <c r="H159" s="43" t="s">
        <v>74</v>
      </c>
      <c r="I159" s="43" t="s">
        <v>74</v>
      </c>
      <c r="J159" s="43" t="s">
        <v>74</v>
      </c>
      <c r="K159" s="44" t="s">
        <v>74</v>
      </c>
      <c r="L159" s="43" t="s">
        <v>74</v>
      </c>
    </row>
    <row r="160" spans="1:12" ht="14.4" x14ac:dyDescent="0.3">
      <c r="A160" s="23"/>
      <c r="B160" s="15"/>
      <c r="C160" s="11"/>
      <c r="D160" s="7" t="s">
        <v>22</v>
      </c>
      <c r="E160" s="42" t="s">
        <v>47</v>
      </c>
      <c r="F160" s="43">
        <v>220</v>
      </c>
      <c r="G160" s="43">
        <v>0.3</v>
      </c>
      <c r="H160" s="43">
        <v>0.1</v>
      </c>
      <c r="I160" s="43">
        <v>15.2</v>
      </c>
      <c r="J160" s="43">
        <v>62</v>
      </c>
      <c r="K160" s="44">
        <v>97</v>
      </c>
      <c r="L160" s="43">
        <v>4</v>
      </c>
    </row>
    <row r="161" spans="1:12" ht="14.4" x14ac:dyDescent="0.3">
      <c r="A161" s="23"/>
      <c r="B161" s="15"/>
      <c r="C161" s="11"/>
      <c r="D161" s="7" t="s">
        <v>23</v>
      </c>
      <c r="E161" s="42" t="s">
        <v>82</v>
      </c>
      <c r="F161" s="43">
        <v>55</v>
      </c>
      <c r="G161" s="43">
        <v>5</v>
      </c>
      <c r="H161" s="43">
        <v>5</v>
      </c>
      <c r="I161" s="43">
        <v>10.3</v>
      </c>
      <c r="J161" s="43">
        <v>107</v>
      </c>
      <c r="K161" s="44">
        <v>2</v>
      </c>
      <c r="L161" s="43">
        <v>23</v>
      </c>
    </row>
    <row r="162" spans="1:12" ht="14.4" x14ac:dyDescent="0.3">
      <c r="A162" s="23"/>
      <c r="B162" s="15"/>
      <c r="C162" s="11"/>
      <c r="D162" s="7" t="s">
        <v>24</v>
      </c>
      <c r="E162" s="42" t="s">
        <v>56</v>
      </c>
      <c r="F162" s="43">
        <v>100</v>
      </c>
      <c r="G162" s="43">
        <v>0.6</v>
      </c>
      <c r="H162" s="43">
        <v>0.5</v>
      </c>
      <c r="I162" s="43">
        <v>15.5</v>
      </c>
      <c r="J162" s="43">
        <v>70.5</v>
      </c>
      <c r="K162" s="44" t="s">
        <v>74</v>
      </c>
      <c r="L162" s="43">
        <v>15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575</v>
      </c>
      <c r="G165" s="19">
        <f>SUM(G158:G164)</f>
        <v>9.2999999999999989</v>
      </c>
      <c r="H165" s="19">
        <f>SUM(H158:H164)</f>
        <v>12.899999999999999</v>
      </c>
      <c r="I165" s="19">
        <f>SUM(I158:I164)</f>
        <v>70.599999999999994</v>
      </c>
      <c r="J165" s="19">
        <f>SUM(J158:J164)</f>
        <v>437.9</v>
      </c>
      <c r="K165" s="25"/>
      <c r="L165" s="19">
        <f>SUM(L158:L164)</f>
        <v>79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77</v>
      </c>
      <c r="F166" s="43">
        <v>60</v>
      </c>
      <c r="G166" s="43">
        <v>1.6</v>
      </c>
      <c r="H166" s="43">
        <v>0.17</v>
      </c>
      <c r="I166" s="43">
        <v>6.8</v>
      </c>
      <c r="J166" s="43">
        <v>43</v>
      </c>
      <c r="K166" s="44"/>
      <c r="L166" s="43">
        <v>7</v>
      </c>
    </row>
    <row r="167" spans="1:12" ht="14.4" x14ac:dyDescent="0.3">
      <c r="A167" s="23"/>
      <c r="B167" s="15"/>
      <c r="C167" s="11"/>
      <c r="D167" s="7" t="s">
        <v>27</v>
      </c>
      <c r="E167" s="42" t="s">
        <v>84</v>
      </c>
      <c r="F167" s="43">
        <v>270</v>
      </c>
      <c r="G167" s="43">
        <v>4.9000000000000004</v>
      </c>
      <c r="H167" s="43">
        <v>6.7</v>
      </c>
      <c r="I167" s="43">
        <v>15.8</v>
      </c>
      <c r="J167" s="43">
        <v>148</v>
      </c>
      <c r="K167" s="44">
        <v>13</v>
      </c>
      <c r="L167" s="43">
        <v>15</v>
      </c>
    </row>
    <row r="168" spans="1:12" ht="14.4" x14ac:dyDescent="0.3">
      <c r="A168" s="23"/>
      <c r="B168" s="15"/>
      <c r="C168" s="11"/>
      <c r="D168" s="7" t="s">
        <v>28</v>
      </c>
      <c r="E168" s="42" t="s">
        <v>64</v>
      </c>
      <c r="F168" s="43">
        <v>130</v>
      </c>
      <c r="G168" s="43">
        <v>10.9</v>
      </c>
      <c r="H168" s="43">
        <v>10.9</v>
      </c>
      <c r="I168" s="43">
        <v>32</v>
      </c>
      <c r="J168" s="43">
        <v>195</v>
      </c>
      <c r="K168" s="44">
        <v>56</v>
      </c>
      <c r="L168" s="43">
        <v>37</v>
      </c>
    </row>
    <row r="169" spans="1:12" ht="14.4" x14ac:dyDescent="0.3">
      <c r="A169" s="23"/>
      <c r="B169" s="15"/>
      <c r="C169" s="11"/>
      <c r="D169" s="7" t="s">
        <v>29</v>
      </c>
      <c r="E169" s="42" t="s">
        <v>65</v>
      </c>
      <c r="F169" s="43">
        <v>180</v>
      </c>
      <c r="G169" s="43">
        <v>3.8</v>
      </c>
      <c r="H169" s="43">
        <v>6.1</v>
      </c>
      <c r="I169" s="43">
        <v>38.9</v>
      </c>
      <c r="J169" s="43">
        <v>273.60000000000002</v>
      </c>
      <c r="K169" s="44">
        <v>73</v>
      </c>
      <c r="L169" s="43">
        <v>15</v>
      </c>
    </row>
    <row r="170" spans="1:12" ht="14.4" x14ac:dyDescent="0.3">
      <c r="A170" s="23"/>
      <c r="B170" s="15"/>
      <c r="C170" s="11"/>
      <c r="D170" s="7" t="s">
        <v>30</v>
      </c>
      <c r="E170" s="42" t="s">
        <v>47</v>
      </c>
      <c r="F170" s="43">
        <v>200</v>
      </c>
      <c r="G170" s="43">
        <v>0.2</v>
      </c>
      <c r="H170" s="43">
        <v>0.1</v>
      </c>
      <c r="I170" s="43">
        <v>15</v>
      </c>
      <c r="J170" s="43">
        <v>60</v>
      </c>
      <c r="K170" s="44">
        <v>97</v>
      </c>
      <c r="L170" s="43">
        <v>3</v>
      </c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45</v>
      </c>
      <c r="F172" s="43">
        <v>20</v>
      </c>
      <c r="G172" s="43">
        <v>1.3</v>
      </c>
      <c r="H172" s="43">
        <v>0.2</v>
      </c>
      <c r="I172" s="43">
        <v>9.9</v>
      </c>
      <c r="J172" s="43">
        <v>96</v>
      </c>
      <c r="K172" s="44" t="s">
        <v>66</v>
      </c>
      <c r="L172" s="43">
        <v>2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860</v>
      </c>
      <c r="G175" s="19">
        <f>SUM(G166:G174)</f>
        <v>22.7</v>
      </c>
      <c r="H175" s="19">
        <f>SUM(H166:H174)</f>
        <v>24.169999999999998</v>
      </c>
      <c r="I175" s="19">
        <f>SUM(I166:I174)</f>
        <v>118.4</v>
      </c>
      <c r="J175" s="19">
        <f>SUM(J166:J174)</f>
        <v>815.6</v>
      </c>
      <c r="K175" s="25"/>
      <c r="L175" s="19">
        <f>SUM(L166:L174)</f>
        <v>79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1435</v>
      </c>
      <c r="G176" s="32">
        <f>G165+G175</f>
        <v>32</v>
      </c>
      <c r="H176" s="32">
        <f>H165+H175</f>
        <v>37.069999999999993</v>
      </c>
      <c r="I176" s="32">
        <f>I165+I175</f>
        <v>189</v>
      </c>
      <c r="J176" s="32">
        <f>J165+J175</f>
        <v>1253.5</v>
      </c>
      <c r="K176" s="32"/>
      <c r="L176" s="32">
        <f>L165+L175</f>
        <v>158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90</v>
      </c>
      <c r="F177" s="40">
        <v>200</v>
      </c>
      <c r="G177" s="40">
        <v>6.2</v>
      </c>
      <c r="H177" s="40">
        <v>5.4</v>
      </c>
      <c r="I177" s="40">
        <v>20</v>
      </c>
      <c r="J177" s="40">
        <v>334.8</v>
      </c>
      <c r="K177" s="41">
        <v>32</v>
      </c>
      <c r="L177" s="40">
        <v>29</v>
      </c>
    </row>
    <row r="178" spans="1:12" ht="14.4" x14ac:dyDescent="0.3">
      <c r="A178" s="23"/>
      <c r="B178" s="15"/>
      <c r="C178" s="11"/>
      <c r="D178" s="6"/>
      <c r="E178" s="42" t="s">
        <v>74</v>
      </c>
      <c r="F178" s="43" t="s">
        <v>74</v>
      </c>
      <c r="G178" s="43" t="s">
        <v>74</v>
      </c>
      <c r="H178" s="43" t="s">
        <v>74</v>
      </c>
      <c r="I178" s="43" t="s">
        <v>74</v>
      </c>
      <c r="J178" s="43" t="s">
        <v>74</v>
      </c>
      <c r="K178" s="44" t="s">
        <v>74</v>
      </c>
      <c r="L178" s="43" t="s">
        <v>74</v>
      </c>
    </row>
    <row r="179" spans="1:12" ht="14.4" x14ac:dyDescent="0.3">
      <c r="A179" s="23"/>
      <c r="B179" s="15"/>
      <c r="C179" s="11"/>
      <c r="D179" s="7" t="s">
        <v>22</v>
      </c>
      <c r="E179" s="42" t="s">
        <v>47</v>
      </c>
      <c r="F179" s="43">
        <v>205</v>
      </c>
      <c r="G179" s="43">
        <v>0.3</v>
      </c>
      <c r="H179" s="43">
        <v>0.1</v>
      </c>
      <c r="I179" s="43">
        <v>15.2</v>
      </c>
      <c r="J179" s="43">
        <v>62</v>
      </c>
      <c r="K179" s="44">
        <v>93</v>
      </c>
      <c r="L179" s="43">
        <v>7</v>
      </c>
    </row>
    <row r="180" spans="1:12" ht="14.4" x14ac:dyDescent="0.3">
      <c r="A180" s="23"/>
      <c r="B180" s="15"/>
      <c r="C180" s="11"/>
      <c r="D180" s="7" t="s">
        <v>23</v>
      </c>
      <c r="E180" s="42" t="s">
        <v>82</v>
      </c>
      <c r="F180" s="43">
        <v>55</v>
      </c>
      <c r="G180" s="43">
        <v>5</v>
      </c>
      <c r="H180" s="43">
        <v>5</v>
      </c>
      <c r="I180" s="43">
        <v>10.3</v>
      </c>
      <c r="J180" s="43">
        <v>107</v>
      </c>
      <c r="K180" s="44">
        <v>2</v>
      </c>
      <c r="L180" s="43">
        <v>23</v>
      </c>
    </row>
    <row r="181" spans="1:12" ht="14.4" x14ac:dyDescent="0.3">
      <c r="A181" s="23"/>
      <c r="B181" s="15"/>
      <c r="C181" s="11"/>
      <c r="D181" s="7" t="s">
        <v>24</v>
      </c>
      <c r="E181" s="42" t="s">
        <v>56</v>
      </c>
      <c r="F181" s="43">
        <v>150</v>
      </c>
      <c r="G181" s="43">
        <v>0.6</v>
      </c>
      <c r="H181" s="43">
        <v>0.5</v>
      </c>
      <c r="I181" s="43">
        <v>15.5</v>
      </c>
      <c r="J181" s="43">
        <v>70.5</v>
      </c>
      <c r="K181" s="44" t="s">
        <v>74</v>
      </c>
      <c r="L181" s="43">
        <v>20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610</v>
      </c>
      <c r="G184" s="19">
        <f>SUM(G177:G183)</f>
        <v>12.1</v>
      </c>
      <c r="H184" s="19">
        <f>SUM(H177:H183)</f>
        <v>11</v>
      </c>
      <c r="I184" s="19">
        <f>SUM(I177:I183)</f>
        <v>61</v>
      </c>
      <c r="J184" s="19">
        <f>SUM(J177:J183)</f>
        <v>574.29999999999995</v>
      </c>
      <c r="K184" s="25"/>
      <c r="L184" s="19">
        <f>SUM(L177:L183)</f>
        <v>79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77</v>
      </c>
      <c r="F185" s="43">
        <v>60</v>
      </c>
      <c r="G185" s="43">
        <v>1.6</v>
      </c>
      <c r="H185" s="43">
        <v>0.17</v>
      </c>
      <c r="I185" s="43">
        <v>6.8</v>
      </c>
      <c r="J185" s="43">
        <v>43</v>
      </c>
      <c r="K185" s="44"/>
      <c r="L185" s="43">
        <v>7</v>
      </c>
    </row>
    <row r="186" spans="1:12" ht="14.4" x14ac:dyDescent="0.3">
      <c r="A186" s="23"/>
      <c r="B186" s="15"/>
      <c r="C186" s="11"/>
      <c r="D186" s="7" t="s">
        <v>27</v>
      </c>
      <c r="E186" s="42" t="s">
        <v>89</v>
      </c>
      <c r="F186" s="43">
        <v>270</v>
      </c>
      <c r="G186" s="43">
        <v>3.4</v>
      </c>
      <c r="H186" s="43">
        <v>4</v>
      </c>
      <c r="I186" s="43">
        <v>20</v>
      </c>
      <c r="J186" s="43">
        <v>135</v>
      </c>
      <c r="K186" s="44">
        <v>8</v>
      </c>
      <c r="L186" s="43">
        <v>15</v>
      </c>
    </row>
    <row r="187" spans="1:12" ht="14.4" x14ac:dyDescent="0.3">
      <c r="A187" s="23"/>
      <c r="B187" s="15"/>
      <c r="C187" s="11"/>
      <c r="D187" s="7" t="s">
        <v>28</v>
      </c>
      <c r="E187" s="42" t="s">
        <v>67</v>
      </c>
      <c r="F187" s="43">
        <v>250</v>
      </c>
      <c r="G187" s="43">
        <v>13.9</v>
      </c>
      <c r="H187" s="43">
        <v>15.5</v>
      </c>
      <c r="I187" s="43">
        <v>14.2</v>
      </c>
      <c r="J187" s="43">
        <v>337.2</v>
      </c>
      <c r="K187" s="44">
        <v>57</v>
      </c>
      <c r="L187" s="43">
        <v>51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68</v>
      </c>
      <c r="F189" s="43">
        <v>200</v>
      </c>
      <c r="G189" s="43">
        <v>0.2</v>
      </c>
      <c r="H189" s="43">
        <v>0.1</v>
      </c>
      <c r="I189" s="43">
        <v>15</v>
      </c>
      <c r="J189" s="43">
        <v>60</v>
      </c>
      <c r="K189" s="44">
        <v>93</v>
      </c>
      <c r="L189" s="43">
        <v>4</v>
      </c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45</v>
      </c>
      <c r="F191" s="43">
        <v>20</v>
      </c>
      <c r="G191" s="43">
        <v>2.6</v>
      </c>
      <c r="H191" s="43">
        <v>0.4</v>
      </c>
      <c r="I191" s="43">
        <v>19.600000000000001</v>
      </c>
      <c r="J191" s="43">
        <v>92</v>
      </c>
      <c r="K191" s="44" t="s">
        <v>46</v>
      </c>
      <c r="L191" s="43">
        <v>2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800</v>
      </c>
      <c r="G194" s="19">
        <f>SUM(G185:G193)</f>
        <v>21.7</v>
      </c>
      <c r="H194" s="19">
        <f>SUM(H185:H193)</f>
        <v>20.170000000000002</v>
      </c>
      <c r="I194" s="19">
        <f>SUM(I185:I193)</f>
        <v>75.599999999999994</v>
      </c>
      <c r="J194" s="19">
        <f>SUM(J185:J193)</f>
        <v>667.2</v>
      </c>
      <c r="K194" s="25"/>
      <c r="L194" s="19">
        <f>SUM(L185:L193)</f>
        <v>79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1410</v>
      </c>
      <c r="G195" s="32">
        <f>G184+G194</f>
        <v>33.799999999999997</v>
      </c>
      <c r="H195" s="32">
        <f>H184+H194</f>
        <v>31.17</v>
      </c>
      <c r="I195" s="32">
        <f>I184+I194</f>
        <v>136.6</v>
      </c>
      <c r="J195" s="32">
        <f>J184+J194</f>
        <v>1241.5</v>
      </c>
      <c r="K195" s="32"/>
      <c r="L195" s="32">
        <f>L184+L194</f>
        <v>158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1396.5</v>
      </c>
      <c r="G196" s="34">
        <f>(G24+G43+G62+G81+G100+G119+G138+G157+G176+G195)/(IF(G24=0,0,1)+IF(G43=0,0,1)+IF(G62=0,0,1)+IF(G81=0,0,1)+IF(G100=0,0,1)+IF(G119=0,0,1)+IF(G138=0,0,1)+IF(G157=0,0,1)+IF(G176=0,0,1)+IF(G195=0,0,1))</f>
        <v>41.804000000000002</v>
      </c>
      <c r="H196" s="34">
        <f>(H24+H43+H62+H81+H100+H119+H138+H157+H176+H195)/(IF(H24=0,0,1)+IF(H43=0,0,1)+IF(H62=0,0,1)+IF(H81=0,0,1)+IF(H100=0,0,1)+IF(H119=0,0,1)+IF(H138=0,0,1)+IF(H157=0,0,1)+IF(H176=0,0,1)+IF(H195=0,0,1))</f>
        <v>59.966999999999999</v>
      </c>
      <c r="I196" s="34">
        <f>(I24+I43+I62+I81+I100+I119+I138+I157+I176+I195)/(IF(I24=0,0,1)+IF(I43=0,0,1)+IF(I62=0,0,1)+IF(I81=0,0,1)+IF(I100=0,0,1)+IF(I119=0,0,1)+IF(I138=0,0,1)+IF(I157=0,0,1)+IF(I176=0,0,1)+IF(I195=0,0,1))</f>
        <v>170.88</v>
      </c>
      <c r="J196" s="34">
        <f>(J24+J43+J62+J81+J100+J119+J138+J157+J176+J195)/(IF(J24=0,0,1)+IF(J43=0,0,1)+IF(J62=0,0,1)+IF(J81=0,0,1)+IF(J100=0,0,1)+IF(J119=0,0,1)+IF(J138=0,0,1)+IF(J157=0,0,1)+IF(J176=0,0,1)+IF(J195=0,0,1))</f>
        <v>1306.33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158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Михайловна</cp:lastModifiedBy>
  <dcterms:created xsi:type="dcterms:W3CDTF">2022-05-16T14:23:56Z</dcterms:created>
  <dcterms:modified xsi:type="dcterms:W3CDTF">2024-11-14T10:50:18Z</dcterms:modified>
</cp:coreProperties>
</file>